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F13"/>
  <c r="F24" s="1"/>
  <c r="I195" l="1"/>
  <c r="F195"/>
  <c r="I176"/>
  <c r="I157"/>
  <c r="H157"/>
  <c r="H196" s="1"/>
  <c r="G157"/>
  <c r="I138"/>
  <c r="G138"/>
  <c r="I119"/>
  <c r="F119"/>
  <c r="J100"/>
  <c r="I100"/>
  <c r="J81"/>
  <c r="I81"/>
  <c r="F81"/>
  <c r="G62"/>
  <c r="I62"/>
  <c r="J43"/>
  <c r="G43"/>
  <c r="I43"/>
  <c r="J24"/>
  <c r="G24"/>
  <c r="F196" l="1"/>
  <c r="I196"/>
  <c r="J196"/>
  <c r="G196"/>
</calcChain>
</file>

<file path=xl/sharedStrings.xml><?xml version="1.0" encoding="utf-8"?>
<sst xmlns="http://schemas.openxmlformats.org/spreadsheetml/2006/main" count="218" uniqueCount="64">
  <si>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</si>
  <si>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</si>
  <si>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</si>
  <si>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</si>
  <si>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</si>
  <si>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</si>
  <si>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</si>
  <si>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</si>
  <si>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</si>
  <si>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</si>
  <si>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</si>
  <si>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</si>
  <si>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</si>
  <si>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</si>
  <si>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</si>
  <si>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</si>
  <si>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</si>
  <si>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</si>
  <si>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</si>
  <si>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</si>
  <si>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</si>
  <si>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</si>
  <si>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</si>
  <si>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</si>
  <si>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</si>
  <si>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</si>
  <si>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</si>
  <si>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</si>
  <si>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</si>
  <si>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</si>
  <si>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</si>
  <si>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</si>
  <si>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</si>
  <si>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</si>
  <si>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</si>
  <si>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</si>
  <si>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</si>
  <si>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</si>
  <si>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</si>
  <si>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чай с сахаром</t>
  </si>
  <si>
    <t>хлеб пшеничный</t>
  </si>
  <si>
    <t>яблоко</t>
  </si>
  <si>
    <t>чай с сахаром и лимоном</t>
  </si>
  <si>
    <t>запеканка из творога с морковью и сметаной / масло порциями</t>
  </si>
  <si>
    <t>кофейный напиток с молоком</t>
  </si>
  <si>
    <t>хлеб пшеничный/ булочка домашняя</t>
  </si>
  <si>
    <t>каша дружба молочная / масло порциями/сыр порциями</t>
  </si>
  <si>
    <t>МБОУ СОШ №12</t>
  </si>
  <si>
    <t>какао на молоке</t>
  </si>
  <si>
    <t>тефтели рыные с т/о подливой/пюре картофельное/салат"свеколка"</t>
  </si>
  <si>
    <t>1-4 класс</t>
  </si>
  <si>
    <t>Хлеб пшеничный / масло порциями/сыр порциями</t>
  </si>
  <si>
    <t>омлет запеченный с сыром/ икра кабачковая</t>
  </si>
  <si>
    <t>кофейный напиток</t>
  </si>
  <si>
    <t>каша пшенно-рисовая с маслом сливочным</t>
  </si>
  <si>
    <t>хлеб пшеничный/мармелад</t>
  </si>
  <si>
    <t>шницель мясной/макаронные изделия отварные с маслом сливочным/томаты</t>
  </si>
  <si>
    <t>хлеб пшеничный/булочка домашняя</t>
  </si>
  <si>
    <t>биточки мясные/каша речневая рассыпчатая/огурец</t>
  </si>
  <si>
    <t>хлеб пшеничный/хлеб пшеничный с повидлом</t>
  </si>
  <si>
    <t>колбаски отварные/макаранные изделия отварные с маслом сливочным</t>
  </si>
  <si>
    <t>хлеб пшеничный/злеб пшеничный с повидлом</t>
  </si>
  <si>
    <t>каша манная молочная/масло порциями</t>
  </si>
  <si>
    <t>биточки мясные/макаронные изделия отварные с маслом сливочным/огурец/пастила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</si>
</sst>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47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1" t="s">
        <v>54</v>
      </c>
      <c r="F6" s="52">
        <v>220</v>
      </c>
      <c r="G6" s="52">
        <v>5.4</v>
      </c>
      <c r="H6" s="52">
        <v>6.8</v>
      </c>
      <c r="I6" s="53">
        <v>36</v>
      </c>
      <c r="J6" s="52">
        <v>226.1</v>
      </c>
      <c r="K6" s="53"/>
      <c r="L6" s="40"/>
    </row>
    <row r="7" spans="1:12" ht="15">
      <c r="A7" s="23"/>
      <c r="B7" s="15"/>
      <c r="C7" s="11"/>
      <c r="D7" s="6"/>
      <c r="E7" s="54"/>
      <c r="F7" s="55"/>
      <c r="G7" s="55"/>
      <c r="H7" s="55"/>
      <c r="I7" s="55"/>
      <c r="J7" s="56"/>
      <c r="K7" s="56"/>
      <c r="L7" s="43"/>
    </row>
    <row r="8" spans="1:12" ht="15">
      <c r="A8" s="23"/>
      <c r="B8" s="15"/>
      <c r="C8" s="11"/>
      <c r="D8" s="7" t="s">
        <v>21</v>
      </c>
      <c r="E8" s="54" t="s">
        <v>42</v>
      </c>
      <c r="F8" s="55">
        <v>200</v>
      </c>
      <c r="G8" s="55">
        <v>0.2</v>
      </c>
      <c r="H8" s="55"/>
      <c r="I8" s="55">
        <v>12.4</v>
      </c>
      <c r="J8" s="56">
        <v>50.3</v>
      </c>
      <c r="K8" s="56"/>
      <c r="L8" s="43"/>
    </row>
    <row r="9" spans="1:12" ht="15">
      <c r="A9" s="23"/>
      <c r="B9" s="15"/>
      <c r="C9" s="11"/>
      <c r="D9" s="7" t="s">
        <v>22</v>
      </c>
      <c r="E9" s="54" t="s">
        <v>51</v>
      </c>
      <c r="F9" s="55">
        <v>70</v>
      </c>
      <c r="G9" s="55">
        <v>7.8</v>
      </c>
      <c r="H9" s="55">
        <v>14.4</v>
      </c>
      <c r="I9" s="56">
        <v>20.2</v>
      </c>
      <c r="J9" s="55">
        <v>177.3</v>
      </c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46.9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13.8</v>
      </c>
      <c r="H13" s="19">
        <f t="shared" si="0"/>
        <v>21.599999999999998</v>
      </c>
      <c r="I13" s="19">
        <f t="shared" si="0"/>
        <v>78.399999999999991</v>
      </c>
      <c r="J13" s="19">
        <f t="shared" si="0"/>
        <v>500.59999999999997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/>
      <c r="F14" s="58"/>
      <c r="G14" s="58"/>
      <c r="H14" s="58"/>
      <c r="I14" s="59"/>
      <c r="J14" s="58"/>
      <c r="K14" s="44"/>
      <c r="L14" s="43"/>
    </row>
    <row r="15" spans="1:12" ht="15">
      <c r="A15" s="23"/>
      <c r="B15" s="15"/>
      <c r="C15" s="11"/>
      <c r="D15" s="7" t="s">
        <v>26</v>
      </c>
      <c r="E15" s="54"/>
      <c r="F15" s="55"/>
      <c r="G15" s="55"/>
      <c r="H15" s="55"/>
      <c r="I15" s="56"/>
      <c r="J15" s="55"/>
      <c r="K15" s="44"/>
      <c r="L15" s="43"/>
    </row>
    <row r="16" spans="1:12" ht="15">
      <c r="A16" s="23"/>
      <c r="B16" s="15"/>
      <c r="C16" s="11"/>
      <c r="D16" s="7" t="s">
        <v>27</v>
      </c>
      <c r="E16" s="54"/>
      <c r="F16" s="55"/>
      <c r="G16" s="55"/>
      <c r="H16" s="55"/>
      <c r="I16" s="56"/>
      <c r="J16" s="55"/>
      <c r="K16" s="44"/>
      <c r="L16" s="43"/>
    </row>
    <row r="17" spans="1:12" ht="15">
      <c r="A17" s="23"/>
      <c r="B17" s="15"/>
      <c r="C17" s="11"/>
      <c r="D17" s="7" t="s">
        <v>28</v>
      </c>
      <c r="E17" s="54"/>
      <c r="F17" s="55"/>
      <c r="G17" s="55"/>
      <c r="H17" s="55"/>
      <c r="I17" s="56"/>
      <c r="J17" s="55"/>
      <c r="K17" s="44"/>
      <c r="L17" s="43"/>
    </row>
    <row r="18" spans="1:12" ht="15">
      <c r="A18" s="23"/>
      <c r="B18" s="15"/>
      <c r="C18" s="11"/>
      <c r="D18" s="7" t="s">
        <v>29</v>
      </c>
      <c r="E18" s="54"/>
      <c r="F18" s="55"/>
      <c r="G18" s="55"/>
      <c r="H18" s="55"/>
      <c r="I18" s="56"/>
      <c r="J18" s="55"/>
      <c r="K18" s="44"/>
      <c r="L18" s="43"/>
    </row>
    <row r="19" spans="1:12" ht="15">
      <c r="A19" s="23"/>
      <c r="B19" s="15"/>
      <c r="C19" s="11"/>
      <c r="D19" s="7" t="s">
        <v>30</v>
      </c>
      <c r="E19" s="54"/>
      <c r="F19" s="55"/>
      <c r="G19" s="55"/>
      <c r="H19" s="55"/>
      <c r="I19" s="56"/>
      <c r="J19" s="55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590</v>
      </c>
      <c r="G24" s="32">
        <f t="shared" ref="G24:J24" si="4">G13+G23</f>
        <v>13.8</v>
      </c>
      <c r="H24" s="32">
        <f t="shared" si="4"/>
        <v>21.599999999999998</v>
      </c>
      <c r="I24" s="32">
        <f t="shared" si="4"/>
        <v>78.399999999999991</v>
      </c>
      <c r="J24" s="32">
        <f t="shared" si="4"/>
        <v>500.59999999999997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>
        <v>250</v>
      </c>
      <c r="G25" s="52">
        <v>22.5</v>
      </c>
      <c r="H25" s="52">
        <v>32.299999999999997</v>
      </c>
      <c r="I25" s="53">
        <v>13.7</v>
      </c>
      <c r="J25" s="52">
        <v>444.9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54" t="s">
        <v>53</v>
      </c>
      <c r="F27" s="55">
        <v>200</v>
      </c>
      <c r="G27" s="55">
        <v>3.4</v>
      </c>
      <c r="H27" s="55">
        <v>2.4</v>
      </c>
      <c r="I27" s="56">
        <v>19.899999999999999</v>
      </c>
      <c r="J27" s="55">
        <v>113.8</v>
      </c>
      <c r="K27" s="44"/>
      <c r="L27" s="43"/>
    </row>
    <row r="28" spans="1:12" ht="15">
      <c r="A28" s="14"/>
      <c r="B28" s="15"/>
      <c r="C28" s="11"/>
      <c r="D28" s="7" t="s">
        <v>22</v>
      </c>
      <c r="E28" s="54" t="s">
        <v>55</v>
      </c>
      <c r="F28" s="55">
        <v>80</v>
      </c>
      <c r="G28" s="55">
        <v>6.6</v>
      </c>
      <c r="H28" s="55">
        <v>3.1</v>
      </c>
      <c r="I28" s="56">
        <v>44.4</v>
      </c>
      <c r="J28" s="55">
        <v>223.1</v>
      </c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32.5</v>
      </c>
      <c r="H32" s="19">
        <f t="shared" ref="H32" si="7">SUM(H25:H31)</f>
        <v>37.799999999999997</v>
      </c>
      <c r="I32" s="19">
        <f t="shared" ref="I32" si="8">SUM(I25:I31)</f>
        <v>78</v>
      </c>
      <c r="J32" s="19">
        <f t="shared" ref="J32:L32" si="9">SUM(J25:J31)</f>
        <v>781.8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/>
      <c r="F33" s="58"/>
      <c r="G33" s="58"/>
      <c r="H33" s="58"/>
      <c r="I33" s="59"/>
      <c r="J33" s="58"/>
      <c r="K33" s="44"/>
      <c r="L33" s="43"/>
    </row>
    <row r="34" spans="1:12" ht="15">
      <c r="A34" s="14"/>
      <c r="B34" s="15"/>
      <c r="C34" s="11"/>
      <c r="D34" s="7" t="s">
        <v>26</v>
      </c>
      <c r="E34" s="54"/>
      <c r="F34" s="55"/>
      <c r="G34" s="55"/>
      <c r="H34" s="55"/>
      <c r="I34" s="56"/>
      <c r="J34" s="55"/>
      <c r="K34" s="44"/>
      <c r="L34" s="43"/>
    </row>
    <row r="35" spans="1:12" ht="15">
      <c r="A35" s="14"/>
      <c r="B35" s="15"/>
      <c r="C35" s="11"/>
      <c r="D35" s="7" t="s">
        <v>27</v>
      </c>
      <c r="E35" s="54"/>
      <c r="F35" s="55"/>
      <c r="G35" s="55"/>
      <c r="H35" s="55"/>
      <c r="I35" s="56"/>
      <c r="J35" s="55"/>
      <c r="K35" s="44"/>
      <c r="L35" s="43"/>
    </row>
    <row r="36" spans="1:12" ht="15">
      <c r="A36" s="14"/>
      <c r="B36" s="15"/>
      <c r="C36" s="11"/>
      <c r="D36" s="7" t="s">
        <v>28</v>
      </c>
      <c r="E36" s="54"/>
      <c r="F36" s="55"/>
      <c r="G36" s="55"/>
      <c r="H36" s="55"/>
      <c r="I36" s="56"/>
      <c r="J36" s="55"/>
      <c r="K36" s="44"/>
      <c r="L36" s="43"/>
    </row>
    <row r="37" spans="1:12" ht="15">
      <c r="A37" s="14"/>
      <c r="B37" s="15"/>
      <c r="C37" s="11"/>
      <c r="D37" s="7" t="s">
        <v>29</v>
      </c>
      <c r="E37" s="54"/>
      <c r="F37" s="55"/>
      <c r="G37" s="55"/>
      <c r="H37" s="55"/>
      <c r="I37" s="56"/>
      <c r="J37" s="55"/>
      <c r="K37" s="44"/>
      <c r="L37" s="43"/>
    </row>
    <row r="38" spans="1:12" ht="15">
      <c r="A38" s="14"/>
      <c r="B38" s="15"/>
      <c r="C38" s="11"/>
      <c r="D38" s="7" t="s">
        <v>30</v>
      </c>
      <c r="E38" s="54"/>
      <c r="F38" s="55"/>
      <c r="G38" s="55"/>
      <c r="H38" s="55"/>
      <c r="I38" s="56"/>
      <c r="J38" s="55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530</v>
      </c>
      <c r="G43" s="32">
        <f t="shared" ref="G43" si="14">G32+G42</f>
        <v>32.5</v>
      </c>
      <c r="H43" s="32">
        <f t="shared" ref="H43" si="15">H32+H42</f>
        <v>37.799999999999997</v>
      </c>
      <c r="I43" s="32">
        <f t="shared" ref="I43" si="16">I32+I42</f>
        <v>78</v>
      </c>
      <c r="J43" s="32">
        <f t="shared" ref="J43:L43" si="17">J32+J42</f>
        <v>781.8</v>
      </c>
      <c r="K43" s="32"/>
      <c r="L43" s="32">
        <f t="shared" si="17"/>
        <v>0</v>
      </c>
    </row>
    <row r="44" spans="1:12" ht="30">
      <c r="A44" s="20">
        <v>1</v>
      </c>
      <c r="B44" s="21">
        <v>3</v>
      </c>
      <c r="C44" s="22" t="s">
        <v>19</v>
      </c>
      <c r="D44" s="5" t="s">
        <v>20</v>
      </c>
      <c r="E44" s="51" t="s">
        <v>56</v>
      </c>
      <c r="F44" s="52">
        <v>290</v>
      </c>
      <c r="G44" s="40">
        <v>16.5</v>
      </c>
      <c r="H44" s="40">
        <v>26.1</v>
      </c>
      <c r="I44" s="40">
        <v>48.9</v>
      </c>
      <c r="J44" s="40">
        <v>499.8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42</v>
      </c>
      <c r="F46" s="43">
        <v>200</v>
      </c>
      <c r="G46" s="55">
        <v>0.2</v>
      </c>
      <c r="H46" s="55">
        <v>0</v>
      </c>
      <c r="I46" s="56">
        <v>12.4</v>
      </c>
      <c r="J46" s="55">
        <v>50.3</v>
      </c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57</v>
      </c>
      <c r="F47" s="43">
        <v>100</v>
      </c>
      <c r="G47" s="43">
        <v>8.1999999999999993</v>
      </c>
      <c r="H47" s="43">
        <v>5.7</v>
      </c>
      <c r="I47" s="43">
        <v>61.2</v>
      </c>
      <c r="J47" s="43">
        <v>326.8</v>
      </c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24.9</v>
      </c>
      <c r="H51" s="19">
        <f t="shared" ref="H51" si="19">SUM(H44:H50)</f>
        <v>31.8</v>
      </c>
      <c r="I51" s="19">
        <f t="shared" ref="I51" si="20">SUM(I44:I50)</f>
        <v>122.5</v>
      </c>
      <c r="J51" s="19">
        <f t="shared" ref="J51:L51" si="21">SUM(J44:J50)</f>
        <v>876.90000000000009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/>
      <c r="F52" s="58"/>
      <c r="G52" s="58"/>
      <c r="H52" s="58"/>
      <c r="I52" s="59"/>
      <c r="J52" s="58"/>
      <c r="K52" s="44"/>
      <c r="L52" s="43"/>
    </row>
    <row r="53" spans="1:12" ht="15">
      <c r="A53" s="23"/>
      <c r="B53" s="15"/>
      <c r="C53" s="11"/>
      <c r="D53" s="7" t="s">
        <v>26</v>
      </c>
      <c r="E53" s="54"/>
      <c r="F53" s="55"/>
      <c r="G53" s="55"/>
      <c r="H53" s="55"/>
      <c r="I53" s="56"/>
      <c r="J53" s="55"/>
      <c r="K53" s="44"/>
      <c r="L53" s="43"/>
    </row>
    <row r="54" spans="1:12" ht="15">
      <c r="A54" s="23"/>
      <c r="B54" s="15"/>
      <c r="C54" s="11"/>
      <c r="D54" s="7" t="s">
        <v>27</v>
      </c>
      <c r="E54" s="54"/>
      <c r="F54" s="55"/>
      <c r="G54" s="55"/>
      <c r="H54" s="55"/>
      <c r="I54" s="56"/>
      <c r="J54" s="55"/>
      <c r="K54" s="44"/>
      <c r="L54" s="43"/>
    </row>
    <row r="55" spans="1:12" ht="15">
      <c r="A55" s="23"/>
      <c r="B55" s="15"/>
      <c r="C55" s="11"/>
      <c r="D55" s="7" t="s">
        <v>28</v>
      </c>
      <c r="E55" s="54"/>
      <c r="F55" s="55"/>
      <c r="G55" s="55"/>
      <c r="H55" s="55"/>
      <c r="I55" s="56"/>
      <c r="J55" s="55"/>
      <c r="K55" s="44"/>
      <c r="L55" s="43"/>
    </row>
    <row r="56" spans="1:12" ht="15">
      <c r="A56" s="23"/>
      <c r="B56" s="15"/>
      <c r="C56" s="11"/>
      <c r="D56" s="7" t="s">
        <v>29</v>
      </c>
      <c r="E56" s="54"/>
      <c r="F56" s="55"/>
      <c r="G56" s="55"/>
      <c r="H56" s="55"/>
      <c r="I56" s="56"/>
      <c r="J56" s="55"/>
      <c r="K56" s="44"/>
      <c r="L56" s="43"/>
    </row>
    <row r="57" spans="1:12" ht="15">
      <c r="A57" s="23"/>
      <c r="B57" s="15"/>
      <c r="C57" s="11"/>
      <c r="D57" s="7" t="s">
        <v>30</v>
      </c>
      <c r="E57" s="54"/>
      <c r="F57" s="55"/>
      <c r="G57" s="55"/>
      <c r="H57" s="55"/>
      <c r="I57" s="56"/>
      <c r="J57" s="55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590</v>
      </c>
      <c r="G62" s="32">
        <f t="shared" ref="G62" si="26">G51+G61</f>
        <v>24.9</v>
      </c>
      <c r="H62" s="32">
        <f t="shared" ref="H62" si="27">H51+H61</f>
        <v>31.8</v>
      </c>
      <c r="I62" s="32">
        <f t="shared" ref="I62" si="28">I51+I61</f>
        <v>122.5</v>
      </c>
      <c r="J62" s="32">
        <f t="shared" ref="J62:L62" si="29">J51+J61</f>
        <v>876.90000000000009</v>
      </c>
      <c r="K62" s="32"/>
      <c r="L62" s="32">
        <f t="shared" si="29"/>
        <v>0</v>
      </c>
    </row>
    <row r="63" spans="1:12" ht="25.5">
      <c r="A63" s="20">
        <v>1</v>
      </c>
      <c r="B63" s="21">
        <v>4</v>
      </c>
      <c r="C63" s="22" t="s">
        <v>19</v>
      </c>
      <c r="D63" s="5" t="s">
        <v>20</v>
      </c>
      <c r="E63" s="39" t="s">
        <v>43</v>
      </c>
      <c r="F63" s="52">
        <v>170</v>
      </c>
      <c r="G63" s="52">
        <v>20.6</v>
      </c>
      <c r="H63" s="52">
        <v>22.5</v>
      </c>
      <c r="I63" s="53">
        <v>25.2</v>
      </c>
      <c r="J63" s="52">
        <v>395.8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44</v>
      </c>
      <c r="F65" s="43">
        <v>200</v>
      </c>
      <c r="G65" s="43">
        <v>2.1</v>
      </c>
      <c r="H65" s="43">
        <v>1.2</v>
      </c>
      <c r="I65" s="43">
        <v>17.5</v>
      </c>
      <c r="J65" s="43">
        <v>87.6</v>
      </c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/>
    </row>
    <row r="67" spans="1:12" ht="15">
      <c r="A67" s="23"/>
      <c r="B67" s="15"/>
      <c r="C67" s="11"/>
      <c r="D67" s="7" t="s">
        <v>23</v>
      </c>
      <c r="E67" s="42" t="s">
        <v>41</v>
      </c>
      <c r="F67" s="43">
        <v>100</v>
      </c>
      <c r="G67" s="43">
        <v>0.4</v>
      </c>
      <c r="H67" s="43">
        <v>0.4</v>
      </c>
      <c r="I67" s="43">
        <v>9.6999999999999993</v>
      </c>
      <c r="J67" s="43">
        <v>46.7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26.200000000000003</v>
      </c>
      <c r="H70" s="19">
        <f t="shared" ref="H70" si="31">SUM(H63:H69)</f>
        <v>24.299999999999997</v>
      </c>
      <c r="I70" s="19">
        <f t="shared" ref="I70" si="32">SUM(I63:I69)</f>
        <v>72.5</v>
      </c>
      <c r="J70" s="19">
        <f t="shared" ref="J70:L70" si="33">SUM(J63:J69)</f>
        <v>624.80000000000007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/>
      <c r="F71" s="58"/>
      <c r="G71" s="58"/>
      <c r="H71" s="58"/>
      <c r="I71" s="59"/>
      <c r="J71" s="58"/>
      <c r="K71" s="44"/>
      <c r="L71" s="43"/>
    </row>
    <row r="72" spans="1:12" ht="15">
      <c r="A72" s="23"/>
      <c r="B72" s="15"/>
      <c r="C72" s="11"/>
      <c r="D72" s="7" t="s">
        <v>26</v>
      </c>
      <c r="E72" s="54"/>
      <c r="F72" s="55"/>
      <c r="G72" s="55"/>
      <c r="H72" s="55"/>
      <c r="I72" s="56"/>
      <c r="J72" s="55"/>
      <c r="K72" s="44"/>
      <c r="L72" s="43"/>
    </row>
    <row r="73" spans="1:12" ht="15">
      <c r="A73" s="23"/>
      <c r="B73" s="15"/>
      <c r="C73" s="11"/>
      <c r="D73" s="7" t="s">
        <v>27</v>
      </c>
      <c r="E73" s="54"/>
      <c r="F73" s="55"/>
      <c r="G73" s="55"/>
      <c r="H73" s="55"/>
      <c r="I73" s="56"/>
      <c r="J73" s="55"/>
      <c r="K73" s="44"/>
      <c r="L73" s="43"/>
    </row>
    <row r="74" spans="1:12" ht="15">
      <c r="A74" s="23"/>
      <c r="B74" s="15"/>
      <c r="C74" s="11"/>
      <c r="D74" s="7" t="s">
        <v>28</v>
      </c>
      <c r="E74" s="54"/>
      <c r="F74" s="55"/>
      <c r="G74" s="55"/>
      <c r="H74" s="55"/>
      <c r="I74" s="56"/>
      <c r="J74" s="55"/>
      <c r="K74" s="44"/>
      <c r="L74" s="43"/>
    </row>
    <row r="75" spans="1:12" ht="15">
      <c r="A75" s="23"/>
      <c r="B75" s="15"/>
      <c r="C75" s="11"/>
      <c r="D75" s="7" t="s">
        <v>29</v>
      </c>
      <c r="E75" s="54"/>
      <c r="F75" s="55"/>
      <c r="G75" s="55"/>
      <c r="H75" s="55"/>
      <c r="I75" s="56"/>
      <c r="J75" s="55"/>
      <c r="K75" s="44"/>
      <c r="L75" s="43"/>
    </row>
    <row r="76" spans="1:12" ht="15">
      <c r="A76" s="23"/>
      <c r="B76" s="15"/>
      <c r="C76" s="11"/>
      <c r="D76" s="7" t="s">
        <v>30</v>
      </c>
      <c r="E76" s="54"/>
      <c r="F76" s="55"/>
      <c r="G76" s="55"/>
      <c r="H76" s="55"/>
      <c r="I76" s="56"/>
      <c r="J76" s="55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510</v>
      </c>
      <c r="G81" s="32">
        <f t="shared" ref="G81" si="38">G70+G80</f>
        <v>26.200000000000003</v>
      </c>
      <c r="H81" s="32">
        <f t="shared" ref="H81" si="39">H70+H80</f>
        <v>24.299999999999997</v>
      </c>
      <c r="I81" s="32">
        <f t="shared" ref="I81" si="40">I70+I80</f>
        <v>72.5</v>
      </c>
      <c r="J81" s="32">
        <f t="shared" ref="J81:L81" si="41">J70+J80</f>
        <v>624.80000000000007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1" t="s">
        <v>58</v>
      </c>
      <c r="F82" s="52">
        <v>340</v>
      </c>
      <c r="G82" s="52">
        <v>24.2</v>
      </c>
      <c r="H82" s="52">
        <v>22.2</v>
      </c>
      <c r="I82" s="53">
        <v>49.8</v>
      </c>
      <c r="J82" s="52">
        <v>497.5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42</v>
      </c>
      <c r="F84" s="43">
        <v>200</v>
      </c>
      <c r="G84" s="55">
        <v>0.2</v>
      </c>
      <c r="H84" s="55">
        <v>0</v>
      </c>
      <c r="I84" s="56">
        <v>12.4</v>
      </c>
      <c r="J84" s="55">
        <v>50.3</v>
      </c>
      <c r="K84" s="44"/>
      <c r="L84" s="43"/>
    </row>
    <row r="85" spans="1:12" ht="15">
      <c r="A85" s="23"/>
      <c r="B85" s="15"/>
      <c r="C85" s="11"/>
      <c r="D85" s="7" t="s">
        <v>22</v>
      </c>
      <c r="E85" s="42" t="s">
        <v>59</v>
      </c>
      <c r="F85" s="43">
        <v>100</v>
      </c>
      <c r="G85" s="43">
        <v>6.3</v>
      </c>
      <c r="H85" s="43">
        <v>0.4</v>
      </c>
      <c r="I85" s="43">
        <v>53.3</v>
      </c>
      <c r="J85" s="43">
        <v>240.9</v>
      </c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30.7</v>
      </c>
      <c r="H89" s="19">
        <f t="shared" ref="H89" si="43">SUM(H82:H88)</f>
        <v>22.599999999999998</v>
      </c>
      <c r="I89" s="19">
        <f t="shared" ref="I89" si="44">SUM(I82:I88)</f>
        <v>115.5</v>
      </c>
      <c r="J89" s="19">
        <f t="shared" ref="J89:L89" si="45">SUM(J82:J88)</f>
        <v>788.69999999999993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/>
      <c r="F90" s="58"/>
      <c r="G90" s="58"/>
      <c r="H90" s="58"/>
      <c r="I90" s="59"/>
      <c r="J90" s="58"/>
      <c r="K90" s="44"/>
      <c r="L90" s="43"/>
    </row>
    <row r="91" spans="1:12" ht="15">
      <c r="A91" s="23"/>
      <c r="B91" s="15"/>
      <c r="C91" s="11"/>
      <c r="D91" s="7" t="s">
        <v>26</v>
      </c>
      <c r="E91" s="54"/>
      <c r="F91" s="55"/>
      <c r="G91" s="55"/>
      <c r="H91" s="55"/>
      <c r="I91" s="56"/>
      <c r="J91" s="55"/>
      <c r="K91" s="44"/>
      <c r="L91" s="43"/>
    </row>
    <row r="92" spans="1:12" ht="15">
      <c r="A92" s="23"/>
      <c r="B92" s="15"/>
      <c r="C92" s="11"/>
      <c r="D92" s="7" t="s">
        <v>27</v>
      </c>
      <c r="E92" s="54"/>
      <c r="F92" s="55"/>
      <c r="G92" s="55"/>
      <c r="H92" s="55"/>
      <c r="I92" s="56"/>
      <c r="J92" s="55"/>
      <c r="K92" s="44"/>
      <c r="L92" s="43"/>
    </row>
    <row r="93" spans="1:12" ht="15">
      <c r="A93" s="23"/>
      <c r="B93" s="15"/>
      <c r="C93" s="11"/>
      <c r="D93" s="7" t="s">
        <v>28</v>
      </c>
      <c r="E93" s="54"/>
      <c r="F93" s="55"/>
      <c r="G93" s="55"/>
      <c r="H93" s="55"/>
      <c r="I93" s="56"/>
      <c r="J93" s="55"/>
      <c r="K93" s="44"/>
      <c r="L93" s="43"/>
    </row>
    <row r="94" spans="1:12" ht="15">
      <c r="A94" s="23"/>
      <c r="B94" s="15"/>
      <c r="C94" s="11"/>
      <c r="D94" s="7" t="s">
        <v>29</v>
      </c>
      <c r="E94" s="54"/>
      <c r="F94" s="55"/>
      <c r="G94" s="55"/>
      <c r="H94" s="55"/>
      <c r="I94" s="56"/>
      <c r="J94" s="55"/>
      <c r="K94" s="44"/>
      <c r="L94" s="43"/>
    </row>
    <row r="95" spans="1:12" ht="15">
      <c r="A95" s="23"/>
      <c r="B95" s="15"/>
      <c r="C95" s="11"/>
      <c r="D95" s="7" t="s">
        <v>30</v>
      </c>
      <c r="E95" s="54"/>
      <c r="F95" s="55"/>
      <c r="G95" s="55"/>
      <c r="H95" s="55"/>
      <c r="I95" s="56"/>
      <c r="J95" s="55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640</v>
      </c>
      <c r="G100" s="32">
        <f t="shared" ref="G100" si="50">G89+G99</f>
        <v>30.7</v>
      </c>
      <c r="H100" s="32">
        <f t="shared" ref="H100" si="51">H89+H99</f>
        <v>22.599999999999998</v>
      </c>
      <c r="I100" s="32">
        <f t="shared" ref="I100" si="52">I89+I99</f>
        <v>115.5</v>
      </c>
      <c r="J100" s="32">
        <f t="shared" ref="J100:L100" si="53">J89+J99</f>
        <v>788.69999999999993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9" t="s">
        <v>60</v>
      </c>
      <c r="F101" s="52">
        <v>280</v>
      </c>
      <c r="G101" s="52">
        <v>17.5</v>
      </c>
      <c r="H101" s="52">
        <v>21.8</v>
      </c>
      <c r="I101" s="53">
        <v>43.2</v>
      </c>
      <c r="J101" s="52">
        <v>441.6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0.2</v>
      </c>
      <c r="H103" s="43"/>
      <c r="I103" s="43">
        <v>12.3</v>
      </c>
      <c r="J103" s="43">
        <v>48.9</v>
      </c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61</v>
      </c>
      <c r="F104" s="43">
        <v>100</v>
      </c>
      <c r="G104" s="43">
        <v>6.3</v>
      </c>
      <c r="H104" s="43">
        <v>0.4</v>
      </c>
      <c r="I104" s="43">
        <v>53.3</v>
      </c>
      <c r="J104" s="43">
        <v>240.9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9.6999999999999993</v>
      </c>
      <c r="J105" s="43">
        <v>46.7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680</v>
      </c>
      <c r="G108" s="19">
        <f t="shared" ref="G108:J108" si="54">SUM(G101:G107)</f>
        <v>24.4</v>
      </c>
      <c r="H108" s="19">
        <f t="shared" si="54"/>
        <v>22.599999999999998</v>
      </c>
      <c r="I108" s="19">
        <f t="shared" si="54"/>
        <v>118.5</v>
      </c>
      <c r="J108" s="19">
        <f t="shared" si="54"/>
        <v>778.1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7"/>
      <c r="F109" s="58"/>
      <c r="G109" s="58"/>
      <c r="H109" s="58"/>
      <c r="I109" s="59"/>
      <c r="J109" s="58"/>
      <c r="K109" s="44"/>
      <c r="L109" s="43"/>
    </row>
    <row r="110" spans="1:12" ht="15">
      <c r="A110" s="23"/>
      <c r="B110" s="15"/>
      <c r="C110" s="11"/>
      <c r="D110" s="7" t="s">
        <v>26</v>
      </c>
      <c r="E110" s="54"/>
      <c r="F110" s="55"/>
      <c r="G110" s="55"/>
      <c r="H110" s="55"/>
      <c r="I110" s="56"/>
      <c r="J110" s="55"/>
      <c r="K110" s="44"/>
      <c r="L110" s="43"/>
    </row>
    <row r="111" spans="1:12" ht="15">
      <c r="A111" s="23"/>
      <c r="B111" s="15"/>
      <c r="C111" s="11"/>
      <c r="D111" s="7" t="s">
        <v>27</v>
      </c>
      <c r="E111" s="54"/>
      <c r="F111" s="55"/>
      <c r="G111" s="55"/>
      <c r="H111" s="55"/>
      <c r="I111" s="56"/>
      <c r="J111" s="55"/>
      <c r="K111" s="44"/>
      <c r="L111" s="43"/>
    </row>
    <row r="112" spans="1:12" ht="15">
      <c r="A112" s="23"/>
      <c r="B112" s="15"/>
      <c r="C112" s="11"/>
      <c r="D112" s="7" t="s">
        <v>28</v>
      </c>
      <c r="E112" s="54"/>
      <c r="F112" s="55"/>
      <c r="G112" s="55"/>
      <c r="H112" s="55"/>
      <c r="I112" s="56"/>
      <c r="J112" s="55"/>
      <c r="K112" s="44"/>
      <c r="L112" s="43"/>
    </row>
    <row r="113" spans="1:12" ht="15">
      <c r="A113" s="23"/>
      <c r="B113" s="15"/>
      <c r="C113" s="11"/>
      <c r="D113" s="7" t="s">
        <v>29</v>
      </c>
      <c r="E113" s="54"/>
      <c r="F113" s="55"/>
      <c r="G113" s="55"/>
      <c r="H113" s="55"/>
      <c r="I113" s="56"/>
      <c r="J113" s="55"/>
      <c r="K113" s="44"/>
      <c r="L113" s="43"/>
    </row>
    <row r="114" spans="1:12" ht="15">
      <c r="A114" s="23"/>
      <c r="B114" s="15"/>
      <c r="C114" s="11"/>
      <c r="D114" s="7" t="s">
        <v>30</v>
      </c>
      <c r="E114" s="54"/>
      <c r="F114" s="55"/>
      <c r="G114" s="55"/>
      <c r="H114" s="55"/>
      <c r="I114" s="56"/>
      <c r="J114" s="55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680</v>
      </c>
      <c r="G119" s="32">
        <f t="shared" ref="G119" si="58">G108+G118</f>
        <v>24.4</v>
      </c>
      <c r="H119" s="32">
        <f t="shared" ref="H119" si="59">H108+H118</f>
        <v>22.599999999999998</v>
      </c>
      <c r="I119" s="32">
        <f t="shared" ref="I119" si="60">I108+I118</f>
        <v>118.5</v>
      </c>
      <c r="J119" s="32">
        <f t="shared" ref="J119:L119" si="61">J108+J118</f>
        <v>778.1</v>
      </c>
      <c r="K119" s="32"/>
      <c r="L119" s="32">
        <f t="shared" si="61"/>
        <v>0</v>
      </c>
    </row>
    <row r="120" spans="1:12" ht="30">
      <c r="A120" s="14">
        <v>2</v>
      </c>
      <c r="B120" s="15">
        <v>2</v>
      </c>
      <c r="C120" s="22" t="s">
        <v>19</v>
      </c>
      <c r="D120" s="5" t="s">
        <v>20</v>
      </c>
      <c r="E120" s="51" t="s">
        <v>49</v>
      </c>
      <c r="F120" s="52">
        <v>280</v>
      </c>
      <c r="G120" s="52">
        <v>16.600000000000001</v>
      </c>
      <c r="H120" s="52">
        <v>13.4</v>
      </c>
      <c r="I120" s="53">
        <v>38.700000000000003</v>
      </c>
      <c r="J120" s="52">
        <v>340.6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48</v>
      </c>
      <c r="F122" s="43">
        <v>200</v>
      </c>
      <c r="G122" s="43">
        <v>3.8</v>
      </c>
      <c r="H122" s="43">
        <v>3</v>
      </c>
      <c r="I122" s="43">
        <v>17.100000000000001</v>
      </c>
      <c r="J122" s="43">
        <v>110.2</v>
      </c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100</v>
      </c>
      <c r="G123" s="43">
        <v>8.1999999999999993</v>
      </c>
      <c r="H123" s="43">
        <v>5.7</v>
      </c>
      <c r="I123" s="43">
        <v>61.2</v>
      </c>
      <c r="J123" s="43">
        <v>326.8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28.6</v>
      </c>
      <c r="H127" s="19">
        <f t="shared" si="62"/>
        <v>22.099999999999998</v>
      </c>
      <c r="I127" s="19">
        <f t="shared" si="62"/>
        <v>117</v>
      </c>
      <c r="J127" s="19">
        <f t="shared" si="62"/>
        <v>777.6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7"/>
      <c r="F128" s="58"/>
      <c r="G128" s="58"/>
      <c r="H128" s="58"/>
      <c r="I128" s="59"/>
      <c r="J128" s="58"/>
      <c r="K128" s="44"/>
      <c r="L128" s="43"/>
    </row>
    <row r="129" spans="1:12" ht="15">
      <c r="A129" s="14"/>
      <c r="B129" s="15"/>
      <c r="C129" s="11"/>
      <c r="D129" s="7" t="s">
        <v>26</v>
      </c>
      <c r="E129" s="54"/>
      <c r="F129" s="55"/>
      <c r="G129" s="55"/>
      <c r="H129" s="55"/>
      <c r="I129" s="56"/>
      <c r="J129" s="55"/>
      <c r="K129" s="44"/>
      <c r="L129" s="43"/>
    </row>
    <row r="130" spans="1:12" ht="15">
      <c r="A130" s="14"/>
      <c r="B130" s="15"/>
      <c r="C130" s="11"/>
      <c r="D130" s="7" t="s">
        <v>27</v>
      </c>
      <c r="E130" s="54"/>
      <c r="F130" s="55"/>
      <c r="G130" s="55"/>
      <c r="H130" s="55"/>
      <c r="I130" s="56"/>
      <c r="J130" s="55"/>
      <c r="K130" s="44"/>
      <c r="L130" s="43"/>
    </row>
    <row r="131" spans="1:12" ht="15">
      <c r="A131" s="14"/>
      <c r="B131" s="15"/>
      <c r="C131" s="11"/>
      <c r="D131" s="7" t="s">
        <v>28</v>
      </c>
      <c r="E131" s="54"/>
      <c r="F131" s="55"/>
      <c r="G131" s="55"/>
      <c r="H131" s="55"/>
      <c r="I131" s="56"/>
      <c r="J131" s="55"/>
      <c r="K131" s="44"/>
      <c r="L131" s="43"/>
    </row>
    <row r="132" spans="1:12" ht="15">
      <c r="A132" s="14"/>
      <c r="B132" s="15"/>
      <c r="C132" s="11"/>
      <c r="D132" s="7" t="s">
        <v>29</v>
      </c>
      <c r="E132" s="54"/>
      <c r="F132" s="55"/>
      <c r="G132" s="55"/>
      <c r="H132" s="55"/>
      <c r="I132" s="56"/>
      <c r="J132" s="55"/>
      <c r="K132" s="44"/>
      <c r="L132" s="43"/>
    </row>
    <row r="133" spans="1:12" ht="15">
      <c r="A133" s="14"/>
      <c r="B133" s="15"/>
      <c r="C133" s="11"/>
      <c r="D133" s="7" t="s">
        <v>30</v>
      </c>
      <c r="E133" s="54"/>
      <c r="F133" s="55"/>
      <c r="G133" s="55"/>
      <c r="H133" s="55"/>
      <c r="I133" s="56"/>
      <c r="J133" s="55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580</v>
      </c>
      <c r="G138" s="32">
        <f t="shared" ref="G138" si="66">G127+G137</f>
        <v>28.6</v>
      </c>
      <c r="H138" s="32">
        <f t="shared" ref="H138" si="67">H127+H137</f>
        <v>22.099999999999998</v>
      </c>
      <c r="I138" s="32">
        <f t="shared" ref="I138" si="68">I127+I137</f>
        <v>117</v>
      </c>
      <c r="J138" s="32">
        <f t="shared" ref="J138:L138" si="69">J127+J137</f>
        <v>777.6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1" t="s">
        <v>62</v>
      </c>
      <c r="F139" s="52">
        <v>230</v>
      </c>
      <c r="G139" s="52">
        <v>5.4</v>
      </c>
      <c r="H139" s="52">
        <v>14.9</v>
      </c>
      <c r="I139" s="53">
        <v>29.3</v>
      </c>
      <c r="J139" s="52">
        <v>270.60000000000002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54" t="s">
        <v>39</v>
      </c>
      <c r="F141" s="55">
        <v>200</v>
      </c>
      <c r="G141" s="55">
        <v>0.2</v>
      </c>
      <c r="H141" s="55"/>
      <c r="I141" s="56">
        <v>12.3</v>
      </c>
      <c r="J141" s="55">
        <v>48.9</v>
      </c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100</v>
      </c>
      <c r="G142" s="43">
        <v>8.1999999999999993</v>
      </c>
      <c r="H142" s="43">
        <v>5.7</v>
      </c>
      <c r="I142" s="43">
        <v>61.2</v>
      </c>
      <c r="J142" s="43">
        <v>326.2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13.8</v>
      </c>
      <c r="H146" s="19">
        <f t="shared" si="70"/>
        <v>20.6</v>
      </c>
      <c r="I146" s="19">
        <f t="shared" si="70"/>
        <v>102.80000000000001</v>
      </c>
      <c r="J146" s="19">
        <f t="shared" si="70"/>
        <v>645.70000000000005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7"/>
      <c r="F147" s="58"/>
      <c r="G147" s="58"/>
      <c r="H147" s="58"/>
      <c r="I147" s="59"/>
      <c r="J147" s="58"/>
      <c r="K147" s="44"/>
      <c r="L147" s="43"/>
    </row>
    <row r="148" spans="1:12" ht="15">
      <c r="A148" s="23"/>
      <c r="B148" s="15"/>
      <c r="C148" s="11"/>
      <c r="D148" s="7" t="s">
        <v>26</v>
      </c>
      <c r="E148" s="54"/>
      <c r="F148" s="55"/>
      <c r="G148" s="55"/>
      <c r="H148" s="55"/>
      <c r="I148" s="56"/>
      <c r="J148" s="55"/>
      <c r="K148" s="44"/>
      <c r="L148" s="43"/>
    </row>
    <row r="149" spans="1:12" ht="15">
      <c r="A149" s="23"/>
      <c r="B149" s="15"/>
      <c r="C149" s="11"/>
      <c r="D149" s="7" t="s">
        <v>27</v>
      </c>
      <c r="E149" s="54"/>
      <c r="F149" s="55"/>
      <c r="G149" s="55"/>
      <c r="H149" s="55"/>
      <c r="I149" s="56"/>
      <c r="J149" s="55"/>
      <c r="K149" s="44"/>
      <c r="L149" s="43"/>
    </row>
    <row r="150" spans="1:12" ht="15">
      <c r="A150" s="23"/>
      <c r="B150" s="15"/>
      <c r="C150" s="11"/>
      <c r="D150" s="7" t="s">
        <v>28</v>
      </c>
      <c r="E150" s="54"/>
      <c r="F150" s="55"/>
      <c r="G150" s="55"/>
      <c r="H150" s="55"/>
      <c r="I150" s="56"/>
      <c r="J150" s="55"/>
      <c r="K150" s="44"/>
      <c r="L150" s="43"/>
    </row>
    <row r="151" spans="1:12" ht="15">
      <c r="A151" s="23"/>
      <c r="B151" s="15"/>
      <c r="C151" s="11"/>
      <c r="D151" s="7" t="s">
        <v>29</v>
      </c>
      <c r="E151" s="54"/>
      <c r="F151" s="55"/>
      <c r="G151" s="55"/>
      <c r="H151" s="55"/>
      <c r="I151" s="56"/>
      <c r="J151" s="55"/>
      <c r="K151" s="44"/>
      <c r="L151" s="43"/>
    </row>
    <row r="152" spans="1:12" ht="15">
      <c r="A152" s="23"/>
      <c r="B152" s="15"/>
      <c r="C152" s="11"/>
      <c r="D152" s="7" t="s">
        <v>30</v>
      </c>
      <c r="E152" s="54"/>
      <c r="F152" s="55"/>
      <c r="G152" s="55"/>
      <c r="H152" s="55"/>
      <c r="I152" s="56"/>
      <c r="J152" s="55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530</v>
      </c>
      <c r="G157" s="32">
        <f t="shared" ref="G157" si="74">G146+G156</f>
        <v>13.8</v>
      </c>
      <c r="H157" s="32">
        <f t="shared" ref="H157" si="75">H146+H156</f>
        <v>20.6</v>
      </c>
      <c r="I157" s="32">
        <f t="shared" ref="I157" si="76">I146+I156</f>
        <v>102.80000000000001</v>
      </c>
      <c r="J157" s="32">
        <f t="shared" ref="J157:L157" si="77">J146+J156</f>
        <v>645.70000000000005</v>
      </c>
      <c r="K157" s="32"/>
      <c r="L157" s="32">
        <f t="shared" si="77"/>
        <v>0</v>
      </c>
    </row>
    <row r="158" spans="1:12" ht="30">
      <c r="A158" s="20">
        <v>2</v>
      </c>
      <c r="B158" s="21">
        <v>4</v>
      </c>
      <c r="C158" s="22" t="s">
        <v>19</v>
      </c>
      <c r="D158" s="5" t="s">
        <v>20</v>
      </c>
      <c r="E158" s="51" t="s">
        <v>63</v>
      </c>
      <c r="F158" s="52">
        <v>300</v>
      </c>
      <c r="G158" s="52">
        <v>16.3</v>
      </c>
      <c r="H158" s="52">
        <v>26.1</v>
      </c>
      <c r="I158" s="53">
        <v>72.099999999999994</v>
      </c>
      <c r="J158" s="52">
        <v>594.5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54" t="s">
        <v>44</v>
      </c>
      <c r="F160" s="55">
        <v>200</v>
      </c>
      <c r="G160" s="55">
        <v>2.1</v>
      </c>
      <c r="H160" s="55">
        <v>1.2</v>
      </c>
      <c r="I160" s="56">
        <v>17.5</v>
      </c>
      <c r="J160" s="55">
        <v>87.6</v>
      </c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21.500000000000004</v>
      </c>
      <c r="H165" s="19">
        <f t="shared" si="78"/>
        <v>27.5</v>
      </c>
      <c r="I165" s="19">
        <f t="shared" si="78"/>
        <v>109.69999999999999</v>
      </c>
      <c r="J165" s="19">
        <f t="shared" si="78"/>
        <v>776.80000000000007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7"/>
      <c r="F166" s="58"/>
      <c r="G166" s="58"/>
      <c r="H166" s="58"/>
      <c r="I166" s="59"/>
      <c r="J166" s="58"/>
      <c r="K166" s="44"/>
      <c r="L166" s="43"/>
    </row>
    <row r="167" spans="1:12" ht="15">
      <c r="A167" s="23"/>
      <c r="B167" s="15"/>
      <c r="C167" s="11"/>
      <c r="D167" s="7" t="s">
        <v>26</v>
      </c>
      <c r="E167" s="54"/>
      <c r="F167" s="55"/>
      <c r="G167" s="55"/>
      <c r="H167" s="55"/>
      <c r="I167" s="56"/>
      <c r="J167" s="55"/>
      <c r="K167" s="44"/>
      <c r="L167" s="43"/>
    </row>
    <row r="168" spans="1:12" ht="15">
      <c r="A168" s="23"/>
      <c r="B168" s="15"/>
      <c r="C168" s="11"/>
      <c r="D168" s="7" t="s">
        <v>27</v>
      </c>
      <c r="E168" s="54"/>
      <c r="F168" s="55"/>
      <c r="G168" s="55"/>
      <c r="H168" s="55"/>
      <c r="I168" s="56"/>
      <c r="J168" s="55"/>
      <c r="K168" s="44"/>
      <c r="L168" s="43"/>
    </row>
    <row r="169" spans="1:12" ht="15">
      <c r="A169" s="23"/>
      <c r="B169" s="15"/>
      <c r="C169" s="11"/>
      <c r="D169" s="7" t="s">
        <v>28</v>
      </c>
      <c r="E169" s="54"/>
      <c r="F169" s="55"/>
      <c r="G169" s="55"/>
      <c r="H169" s="55"/>
      <c r="I169" s="56"/>
      <c r="J169" s="55"/>
      <c r="K169" s="44"/>
      <c r="L169" s="43"/>
    </row>
    <row r="170" spans="1:12" ht="15">
      <c r="A170" s="23"/>
      <c r="B170" s="15"/>
      <c r="C170" s="11"/>
      <c r="D170" s="7" t="s">
        <v>29</v>
      </c>
      <c r="E170" s="54"/>
      <c r="F170" s="55"/>
      <c r="G170" s="55"/>
      <c r="H170" s="55"/>
      <c r="I170" s="56"/>
      <c r="J170" s="55"/>
      <c r="K170" s="44"/>
      <c r="L170" s="43"/>
    </row>
    <row r="171" spans="1:12" ht="15">
      <c r="A171" s="23"/>
      <c r="B171" s="15"/>
      <c r="C171" s="11"/>
      <c r="D171" s="7" t="s">
        <v>30</v>
      </c>
      <c r="E171" s="54"/>
      <c r="F171" s="55"/>
      <c r="G171" s="55"/>
      <c r="H171" s="55"/>
      <c r="I171" s="56"/>
      <c r="J171" s="55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55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540</v>
      </c>
      <c r="G176" s="32">
        <f t="shared" ref="G176" si="82">G165+G175</f>
        <v>21.500000000000004</v>
      </c>
      <c r="H176" s="32">
        <f t="shared" ref="H176" si="83">H165+H175</f>
        <v>27.5</v>
      </c>
      <c r="I176" s="32">
        <f t="shared" ref="I176" si="84">I165+I175</f>
        <v>109.69999999999999</v>
      </c>
      <c r="J176" s="32">
        <f t="shared" ref="J176:L176" si="85">J165+J175</f>
        <v>776.80000000000007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46</v>
      </c>
      <c r="F177" s="52">
        <v>250</v>
      </c>
      <c r="G177" s="52">
        <v>10</v>
      </c>
      <c r="H177" s="52">
        <v>20.8</v>
      </c>
      <c r="I177" s="53">
        <v>36.1</v>
      </c>
      <c r="J177" s="52">
        <v>371.7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54" t="s">
        <v>38</v>
      </c>
      <c r="F179" s="55">
        <v>200</v>
      </c>
      <c r="G179" s="55">
        <v>0.2</v>
      </c>
      <c r="H179" s="55">
        <v>0</v>
      </c>
      <c r="I179" s="56">
        <v>12.3</v>
      </c>
      <c r="J179" s="55">
        <v>48.9</v>
      </c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490</v>
      </c>
      <c r="G184" s="19">
        <f t="shared" ref="G184:J184" si="86">SUM(G177:G183)</f>
        <v>13.299999999999999</v>
      </c>
      <c r="H184" s="19">
        <f t="shared" si="86"/>
        <v>21</v>
      </c>
      <c r="I184" s="19">
        <f t="shared" si="86"/>
        <v>68.5</v>
      </c>
      <c r="J184" s="19">
        <f t="shared" si="86"/>
        <v>515.29999999999995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54"/>
      <c r="F186" s="55"/>
      <c r="G186" s="55"/>
      <c r="H186" s="55"/>
      <c r="I186" s="56"/>
      <c r="J186" s="55"/>
      <c r="K186" s="44"/>
      <c r="L186" s="43"/>
    </row>
    <row r="187" spans="1:12" ht="15">
      <c r="A187" s="23"/>
      <c r="B187" s="15"/>
      <c r="C187" s="11"/>
      <c r="D187" s="7" t="s">
        <v>27</v>
      </c>
      <c r="E187" s="54"/>
      <c r="F187" s="55"/>
      <c r="G187" s="55"/>
      <c r="H187" s="55"/>
      <c r="I187" s="56"/>
      <c r="J187" s="55"/>
      <c r="K187" s="44"/>
      <c r="L187" s="43"/>
    </row>
    <row r="188" spans="1:12" ht="15">
      <c r="A188" s="23"/>
      <c r="B188" s="15"/>
      <c r="C188" s="11"/>
      <c r="D188" s="7" t="s">
        <v>28</v>
      </c>
      <c r="E188" s="54"/>
      <c r="F188" s="55"/>
      <c r="G188" s="55"/>
      <c r="H188" s="55"/>
      <c r="I188" s="56"/>
      <c r="J188" s="55"/>
      <c r="K188" s="44"/>
      <c r="L188" s="43"/>
    </row>
    <row r="189" spans="1:12" ht="15">
      <c r="A189" s="23"/>
      <c r="B189" s="15"/>
      <c r="C189" s="11"/>
      <c r="D189" s="7" t="s">
        <v>29</v>
      </c>
      <c r="E189" s="54"/>
      <c r="F189" s="55"/>
      <c r="G189" s="55"/>
      <c r="H189" s="55"/>
      <c r="I189" s="56"/>
      <c r="J189" s="55"/>
      <c r="K189" s="44"/>
      <c r="L189" s="43"/>
    </row>
    <row r="190" spans="1:12" ht="15">
      <c r="A190" s="23"/>
      <c r="B190" s="15"/>
      <c r="C190" s="11"/>
      <c r="D190" s="7" t="s">
        <v>30</v>
      </c>
      <c r="E190" s="54"/>
      <c r="F190" s="55"/>
      <c r="G190" s="55"/>
      <c r="H190" s="55"/>
      <c r="I190" s="56"/>
      <c r="J190" s="55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490</v>
      </c>
      <c r="G195" s="32">
        <f t="shared" ref="G195" si="90">G184+G194</f>
        <v>13.299999999999999</v>
      </c>
      <c r="H195" s="32">
        <f t="shared" ref="H195" si="91">H184+H194</f>
        <v>21</v>
      </c>
      <c r="I195" s="32">
        <f t="shared" ref="I195" si="92">I184+I194</f>
        <v>68.5</v>
      </c>
      <c r="J195" s="32">
        <f t="shared" ref="J195:L195" si="93">J184+J194</f>
        <v>515.29999999999995</v>
      </c>
      <c r="K195" s="32"/>
      <c r="L195" s="32">
        <f t="shared" si="93"/>
        <v>0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22.970000000000002</v>
      </c>
      <c r="H196" s="34">
        <f t="shared" si="94"/>
        <v>25.189999999999998</v>
      </c>
      <c r="I196" s="34">
        <f t="shared" si="94"/>
        <v>98.34</v>
      </c>
      <c r="J196" s="34">
        <f t="shared" si="94"/>
        <v>706.63000000000011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2024-09-14T12:01:02Z</dcterms:modified>
</cp:coreProperties>
</file>